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280"/>
  </bookViews>
  <sheets>
    <sheet name="Nov-18 to Jan-20" sheetId="7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7"/>
  <c r="O7" s="1"/>
  <c r="M8"/>
  <c r="O8" s="1"/>
  <c r="M9"/>
  <c r="O9" s="1"/>
  <c r="M10"/>
  <c r="O10" s="1"/>
  <c r="M11"/>
  <c r="O11" s="1"/>
  <c r="M12"/>
  <c r="O12" s="1"/>
  <c r="M13"/>
  <c r="O13" s="1"/>
  <c r="M14"/>
  <c r="O14" s="1"/>
  <c r="M15"/>
  <c r="O15" s="1"/>
  <c r="M16"/>
  <c r="O16" s="1"/>
  <c r="M17"/>
  <c r="O17" s="1"/>
  <c r="M18"/>
  <c r="O18" s="1"/>
  <c r="M19"/>
  <c r="O19" s="1"/>
  <c r="M20"/>
  <c r="O20" s="1"/>
  <c r="M21"/>
  <c r="O21" s="1"/>
  <c r="M22"/>
  <c r="O22" s="1"/>
  <c r="M23"/>
  <c r="O23" s="1"/>
  <c r="M24"/>
  <c r="O24" s="1"/>
  <c r="M25"/>
  <c r="O25" s="1"/>
  <c r="M26"/>
  <c r="O26" s="1"/>
  <c r="M27"/>
  <c r="O27" s="1"/>
  <c r="M28"/>
  <c r="O28" s="1"/>
  <c r="M29"/>
  <c r="O29" s="1"/>
  <c r="M30"/>
  <c r="O30" s="1"/>
  <c r="M31"/>
  <c r="O31" s="1"/>
  <c r="M32"/>
  <c r="O32" s="1"/>
  <c r="M33"/>
  <c r="O33" s="1"/>
  <c r="M34"/>
  <c r="O34" s="1"/>
  <c r="M35"/>
  <c r="O35" s="1"/>
  <c r="M36"/>
  <c r="O36" s="1"/>
  <c r="M37"/>
  <c r="O37" s="1"/>
  <c r="M38"/>
  <c r="O38" s="1"/>
  <c r="M39"/>
  <c r="O39" s="1"/>
  <c r="M40"/>
  <c r="O40" s="1"/>
  <c r="M41"/>
  <c r="O41" s="1"/>
  <c r="M42"/>
  <c r="O42" s="1"/>
  <c r="M43"/>
  <c r="O43" s="1"/>
  <c r="M44"/>
  <c r="O44" s="1"/>
  <c r="M45"/>
  <c r="O45" s="1"/>
  <c r="M46"/>
  <c r="O46" s="1"/>
  <c r="M47"/>
  <c r="O47" s="1"/>
  <c r="M48"/>
  <c r="O48" s="1"/>
  <c r="M49"/>
  <c r="O49" s="1"/>
  <c r="M50"/>
  <c r="O50" s="1"/>
  <c r="M51"/>
  <c r="O51" s="1"/>
  <c r="M52"/>
  <c r="O52" s="1"/>
  <c r="M53"/>
  <c r="O53" s="1"/>
  <c r="M6"/>
  <c r="O6" s="1"/>
  <c r="L7"/>
  <c r="N7" s="1"/>
  <c r="L8"/>
  <c r="N8" s="1"/>
  <c r="L9"/>
  <c r="N9" s="1"/>
  <c r="L10"/>
  <c r="N10" s="1"/>
  <c r="L11"/>
  <c r="N11" s="1"/>
  <c r="L12"/>
  <c r="N12" s="1"/>
  <c r="L13"/>
  <c r="N13" s="1"/>
  <c r="L14"/>
  <c r="N14" s="1"/>
  <c r="L15"/>
  <c r="N15" s="1"/>
  <c r="L16"/>
  <c r="N16" s="1"/>
  <c r="L17"/>
  <c r="N17" s="1"/>
  <c r="L18"/>
  <c r="N18" s="1"/>
  <c r="L19"/>
  <c r="N19" s="1"/>
  <c r="L20"/>
  <c r="N20" s="1"/>
  <c r="L21"/>
  <c r="N21" s="1"/>
  <c r="L22"/>
  <c r="N22" s="1"/>
  <c r="L23"/>
  <c r="N23" s="1"/>
  <c r="L24"/>
  <c r="N24" s="1"/>
  <c r="L25"/>
  <c r="N25" s="1"/>
  <c r="L26"/>
  <c r="N26" s="1"/>
  <c r="L27"/>
  <c r="N27" s="1"/>
  <c r="L28"/>
  <c r="N28" s="1"/>
  <c r="L29"/>
  <c r="N29" s="1"/>
  <c r="L30"/>
  <c r="N30" s="1"/>
  <c r="L31"/>
  <c r="N31" s="1"/>
  <c r="L32"/>
  <c r="N32" s="1"/>
  <c r="L33"/>
  <c r="N33" s="1"/>
  <c r="L34"/>
  <c r="N34" s="1"/>
  <c r="L35"/>
  <c r="N35" s="1"/>
  <c r="L36"/>
  <c r="N36" s="1"/>
  <c r="L37"/>
  <c r="N37" s="1"/>
  <c r="L38"/>
  <c r="N38" s="1"/>
  <c r="L39"/>
  <c r="N39" s="1"/>
  <c r="L40"/>
  <c r="N40" s="1"/>
  <c r="L41"/>
  <c r="N41" s="1"/>
  <c r="L42"/>
  <c r="N42" s="1"/>
  <c r="L43"/>
  <c r="N43" s="1"/>
  <c r="L44"/>
  <c r="N44" s="1"/>
  <c r="L45"/>
  <c r="N45" s="1"/>
  <c r="L46"/>
  <c r="N46" s="1"/>
  <c r="L47"/>
  <c r="N47" s="1"/>
  <c r="L48"/>
  <c r="N48" s="1"/>
  <c r="L49"/>
  <c r="N49" s="1"/>
  <c r="L50"/>
  <c r="N50" s="1"/>
  <c r="L51"/>
  <c r="N51" s="1"/>
  <c r="L52"/>
  <c r="N52" s="1"/>
  <c r="L53"/>
  <c r="N53" s="1"/>
  <c r="L6"/>
  <c r="N6" s="1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M4"/>
  <c r="L4"/>
  <c r="K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6"/>
</calcChain>
</file>

<file path=xl/sharedStrings.xml><?xml version="1.0" encoding="utf-8"?>
<sst xmlns="http://schemas.openxmlformats.org/spreadsheetml/2006/main" count="83" uniqueCount="63">
  <si>
    <t>NAME</t>
  </si>
  <si>
    <t>KAYACHIKITSA</t>
  </si>
  <si>
    <t>PANCHAKARMA</t>
  </si>
  <si>
    <t>SHALYATANTRA</t>
  </si>
  <si>
    <t>SHALAKYA TANTRA</t>
  </si>
  <si>
    <t>RESEARCH METHODOLOGY</t>
  </si>
  <si>
    <t>Conducted</t>
  </si>
  <si>
    <t>Attended</t>
  </si>
  <si>
    <t>SL.NO.</t>
  </si>
  <si>
    <t>Theory</t>
  </si>
  <si>
    <t>Practical</t>
  </si>
  <si>
    <t>AJU SASIDHARAN</t>
  </si>
  <si>
    <t>AKHILA K.S.</t>
  </si>
  <si>
    <t>AKSHAY N</t>
  </si>
  <si>
    <t>ALWIN .S.SIVAN</t>
  </si>
  <si>
    <t>ANUSHA M D/O Mohan M.R.</t>
  </si>
  <si>
    <t>ANUSHA M D/O Channappa</t>
  </si>
  <si>
    <t>ARCHANA V KAREKATTI</t>
  </si>
  <si>
    <t>BAROT VIDESHKUMAR PRATAPJI</t>
  </si>
  <si>
    <t>BHOOMIKA V.R.</t>
  </si>
  <si>
    <t>CHAUDHARI BHAVIKKUMAR AMRUTBHAI</t>
  </si>
  <si>
    <t>CHETHANA KUMARA K.M</t>
  </si>
  <si>
    <t>DEEPA K.M.</t>
  </si>
  <si>
    <t>DEEPTHI A.V.</t>
  </si>
  <si>
    <t>DILIPKUMAR M.N</t>
  </si>
  <si>
    <t>H Y KAVYASHREE</t>
  </si>
  <si>
    <t>IROM DAYABALA DEVI</t>
  </si>
  <si>
    <t>KAVERI KUPPELUR</t>
  </si>
  <si>
    <t>KAVYA L</t>
  </si>
  <si>
    <t>KIRAN KUMAR K.N.</t>
  </si>
  <si>
    <t>KIRAN M</t>
  </si>
  <si>
    <t>KRITHI P.S.</t>
  </si>
  <si>
    <t xml:space="preserve">LAVANYA </t>
  </si>
  <si>
    <t>LAVANYA G.M.</t>
  </si>
  <si>
    <t>MEGHANA K.M.</t>
  </si>
  <si>
    <t xml:space="preserve">MINAM TAMUK </t>
  </si>
  <si>
    <t>MISBABEGUM</t>
  </si>
  <si>
    <t>MOHAMMED SHUJA</t>
  </si>
  <si>
    <t>MONIKA A.S.</t>
  </si>
  <si>
    <t>NIDHI N SHETTY</t>
  </si>
  <si>
    <t>NISHANTH B SOMESH</t>
  </si>
  <si>
    <t>NITHIN H M</t>
  </si>
  <si>
    <t>NITHIN K.T.</t>
  </si>
  <si>
    <t>PRADEEP KUMAR PATEL</t>
  </si>
  <si>
    <t>PREETHAM N.A.</t>
  </si>
  <si>
    <t>PRIYADARSHINI G.B</t>
  </si>
  <si>
    <t>PRONAY KUMAR HALDER</t>
  </si>
  <si>
    <t>RAJATH M.L.</t>
  </si>
  <si>
    <t>RANGANATHA H.U.</t>
  </si>
  <si>
    <t>RATHOD VIJAYKUMAR GANESHJI</t>
  </si>
  <si>
    <t>REJIYA CHANU HAOBIJAM</t>
  </si>
  <si>
    <t>SHWETHA M</t>
  </si>
  <si>
    <t>SUMANT DAYANAND GUNAGA</t>
  </si>
  <si>
    <t>SUTARIA PAVANKUMAR DEVANSHUBHAI</t>
  </si>
  <si>
    <t>THAKEER  KUNJ ASHISHKUMAR</t>
  </si>
  <si>
    <t>THARAKESHWARI V.M.</t>
  </si>
  <si>
    <t>THEJASWI S.S.</t>
  </si>
  <si>
    <t>VIJETHA S</t>
  </si>
  <si>
    <t>VIRUPAKSHA S</t>
  </si>
  <si>
    <t>TOTAL</t>
  </si>
  <si>
    <t>Total class conducted</t>
  </si>
  <si>
    <t>Total class attended</t>
  </si>
  <si>
    <t>Attendance %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</si>
</sst>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9" fontId="3" fillId="0" borderId="5" xfId="1" applyFont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zoomScale="90" zoomScaleNormal="90" workbookViewId="0">
      <selection activeCell="Q9" sqref="Q9"/>
    </sheetView>
  </sheetViews>
  <sheetFormatPr defaultColWidth="11.7109375" defaultRowHeight="15"/>
  <cols>
    <col min="1" max="1" width="5" style="2" customWidth="1"/>
    <col min="2" max="2" width="46" style="3" bestFit="1" customWidth="1"/>
    <col min="3" max="3" width="7.7109375" style="2" bestFit="1" customWidth="1"/>
    <col min="4" max="4" width="9" style="2" bestFit="1" customWidth="1"/>
    <col min="5" max="5" width="7.7109375" style="2" bestFit="1" customWidth="1"/>
    <col min="6" max="6" width="9" style="2" bestFit="1" customWidth="1"/>
    <col min="7" max="7" width="7.7109375" style="2" bestFit="1" customWidth="1"/>
    <col min="8" max="8" width="10" style="2" customWidth="1"/>
    <col min="9" max="9" width="9.28515625" style="2" customWidth="1"/>
    <col min="10" max="10" width="11.28515625" style="2" customWidth="1"/>
    <col min="11" max="11" width="28" style="2" customWidth="1"/>
    <col min="12" max="12" width="12" style="2" customWidth="1"/>
    <col min="13" max="13" width="12.140625" style="2" customWidth="1"/>
    <col min="14" max="15" width="11.7109375" style="15"/>
    <col min="16" max="16384" width="11.7109375" style="2"/>
  </cols>
  <sheetData>
    <row r="1" spans="1:15" s="1" customFormat="1" ht="33" customHeight="1">
      <c r="A1" s="16" t="s">
        <v>8</v>
      </c>
      <c r="B1" s="17" t="s">
        <v>0</v>
      </c>
      <c r="C1" s="17" t="s">
        <v>1</v>
      </c>
      <c r="D1" s="17"/>
      <c r="E1" s="17" t="s">
        <v>2</v>
      </c>
      <c r="F1" s="17"/>
      <c r="G1" s="17" t="s">
        <v>3</v>
      </c>
      <c r="H1" s="17"/>
      <c r="I1" s="17" t="s">
        <v>4</v>
      </c>
      <c r="J1" s="17"/>
      <c r="K1" s="10" t="s">
        <v>5</v>
      </c>
      <c r="L1" s="18" t="s">
        <v>59</v>
      </c>
      <c r="M1" s="19"/>
      <c r="N1" s="20" t="s">
        <v>62</v>
      </c>
      <c r="O1" s="21"/>
    </row>
    <row r="2" spans="1:15" s="1" customFormat="1" ht="14.25">
      <c r="A2" s="16"/>
      <c r="B2" s="17"/>
      <c r="C2" s="4" t="s">
        <v>9</v>
      </c>
      <c r="D2" s="4" t="s">
        <v>10</v>
      </c>
      <c r="E2" s="4" t="s">
        <v>9</v>
      </c>
      <c r="F2" s="4" t="s">
        <v>10</v>
      </c>
      <c r="G2" s="4" t="s">
        <v>9</v>
      </c>
      <c r="H2" s="4" t="s">
        <v>10</v>
      </c>
      <c r="I2" s="4" t="s">
        <v>9</v>
      </c>
      <c r="J2" s="4" t="s">
        <v>10</v>
      </c>
      <c r="K2" s="11" t="s">
        <v>9</v>
      </c>
      <c r="L2" s="9" t="s">
        <v>9</v>
      </c>
      <c r="M2" s="9" t="s">
        <v>10</v>
      </c>
      <c r="N2" s="13" t="s">
        <v>9</v>
      </c>
      <c r="O2" s="13" t="s">
        <v>10</v>
      </c>
    </row>
    <row r="3" spans="1:15" s="1" customFormat="1" ht="14.25">
      <c r="A3" s="16"/>
      <c r="B3" s="17"/>
      <c r="C3" s="17" t="s">
        <v>6</v>
      </c>
      <c r="D3" s="17"/>
      <c r="E3" s="17" t="s">
        <v>6</v>
      </c>
      <c r="F3" s="17"/>
      <c r="G3" s="17" t="s">
        <v>6</v>
      </c>
      <c r="H3" s="17"/>
      <c r="I3" s="17" t="s">
        <v>6</v>
      </c>
      <c r="J3" s="17"/>
      <c r="K3" s="8" t="s">
        <v>6</v>
      </c>
      <c r="L3" s="26" t="s">
        <v>60</v>
      </c>
      <c r="M3" s="27"/>
      <c r="N3" s="20" t="s">
        <v>60</v>
      </c>
      <c r="O3" s="21"/>
    </row>
    <row r="4" spans="1:15" s="1" customFormat="1" ht="15" customHeight="1">
      <c r="A4" s="16"/>
      <c r="B4" s="17"/>
      <c r="C4" s="5">
        <v>305</v>
      </c>
      <c r="D4" s="5">
        <v>210</v>
      </c>
      <c r="E4" s="5">
        <v>105</v>
      </c>
      <c r="F4" s="5">
        <v>205</v>
      </c>
      <c r="G4" s="5">
        <v>208</v>
      </c>
      <c r="H4" s="5">
        <v>158</v>
      </c>
      <c r="I4" s="5">
        <v>210</v>
      </c>
      <c r="J4" s="5">
        <v>158</v>
      </c>
      <c r="K4" s="12">
        <v>60</v>
      </c>
      <c r="L4" s="5">
        <f>C4+E4+G4+I4+K4</f>
        <v>888</v>
      </c>
      <c r="M4" s="5">
        <f>D4+F4+H4+J4</f>
        <v>731</v>
      </c>
      <c r="N4" s="22">
        <v>1</v>
      </c>
      <c r="O4" s="23"/>
    </row>
    <row r="5" spans="1:15" s="1" customFormat="1" ht="14.25">
      <c r="A5" s="16"/>
      <c r="B5" s="17"/>
      <c r="C5" s="17" t="s">
        <v>7</v>
      </c>
      <c r="D5" s="17"/>
      <c r="E5" s="17" t="s">
        <v>7</v>
      </c>
      <c r="F5" s="17"/>
      <c r="G5" s="17" t="s">
        <v>7</v>
      </c>
      <c r="H5" s="17"/>
      <c r="I5" s="17" t="s">
        <v>7</v>
      </c>
      <c r="J5" s="17"/>
      <c r="K5" s="8" t="s">
        <v>7</v>
      </c>
      <c r="L5" s="18" t="s">
        <v>61</v>
      </c>
      <c r="M5" s="19"/>
      <c r="N5" s="24"/>
      <c r="O5" s="25"/>
    </row>
    <row r="6" spans="1:15" ht="15.75">
      <c r="A6" s="7">
        <v>1</v>
      </c>
      <c r="B6" s="6" t="s">
        <v>11</v>
      </c>
      <c r="C6" s="5">
        <f ca="1">RANDBETWEEN(290,302)</f>
        <v>298</v>
      </c>
      <c r="D6" s="5">
        <f ca="1">RANDBETWEEN(180,208)</f>
        <v>187</v>
      </c>
      <c r="E6" s="5">
        <f ca="1">RANDBETWEEN(90,103)</f>
        <v>101</v>
      </c>
      <c r="F6" s="5">
        <f ca="1">RANDBETWEEN(190,202)</f>
        <v>193</v>
      </c>
      <c r="G6" s="5">
        <f ca="1">RANDBETWEEN(190,202)</f>
        <v>190</v>
      </c>
      <c r="H6" s="5">
        <f ca="1">RANDBETWEEN(148,155)</f>
        <v>155</v>
      </c>
      <c r="I6" s="5">
        <f ca="1">RANDBETWEEN(190,207)</f>
        <v>200</v>
      </c>
      <c r="J6" s="5">
        <f ca="1">RANDBETWEEN(145,155)</f>
        <v>155</v>
      </c>
      <c r="K6" s="5">
        <f ca="1">RANDBETWEEN(50,58)</f>
        <v>50</v>
      </c>
      <c r="L6" s="5">
        <f ca="1">RANDBETWEEN(790,885)</f>
        <v>850</v>
      </c>
      <c r="M6" s="5">
        <f ca="1">RANDBETWEEN(700,728)</f>
        <v>705</v>
      </c>
      <c r="N6" s="14">
        <f ca="1">L6/L4*100%</f>
        <v>0.9572072072072072</v>
      </c>
      <c r="O6" s="14">
        <f ca="1">M6/M4*100%</f>
        <v>0.96443228454172369</v>
      </c>
    </row>
    <row r="7" spans="1:15" ht="15.75">
      <c r="A7" s="7">
        <v>2</v>
      </c>
      <c r="B7" s="6" t="s">
        <v>12</v>
      </c>
      <c r="C7" s="5">
        <f t="shared" ref="C7:C53" ca="1" si="0">RANDBETWEEN(290,302)</f>
        <v>297</v>
      </c>
      <c r="D7" s="5">
        <f t="shared" ref="D7:D53" ca="1" si="1">RANDBETWEEN(180,208)</f>
        <v>190</v>
      </c>
      <c r="E7" s="5">
        <f t="shared" ref="E7:E53" ca="1" si="2">RANDBETWEEN(90,103)</f>
        <v>94</v>
      </c>
      <c r="F7" s="5">
        <f t="shared" ref="F7:G53" ca="1" si="3">RANDBETWEEN(190,202)</f>
        <v>198</v>
      </c>
      <c r="G7" s="5">
        <f t="shared" ca="1" si="3"/>
        <v>190</v>
      </c>
      <c r="H7" s="5">
        <f t="shared" ref="H7:H52" ca="1" si="4">RANDBETWEEN(148,155)</f>
        <v>149</v>
      </c>
      <c r="I7" s="5">
        <f t="shared" ref="I7:I53" ca="1" si="5">RANDBETWEEN(190,207)</f>
        <v>193</v>
      </c>
      <c r="J7" s="5">
        <f t="shared" ref="J7:J53" ca="1" si="6">RANDBETWEEN(145,155)</f>
        <v>145</v>
      </c>
      <c r="K7" s="5">
        <f t="shared" ref="K7:K53" ca="1" si="7">RANDBETWEEN(50,58)</f>
        <v>53</v>
      </c>
      <c r="L7" s="5">
        <f t="shared" ref="L7:L53" ca="1" si="8">RANDBETWEEN(790,885)</f>
        <v>833</v>
      </c>
      <c r="M7" s="5">
        <f t="shared" ref="M7:M53" ca="1" si="9">RANDBETWEEN(700,728)</f>
        <v>705</v>
      </c>
      <c r="N7" s="14">
        <f ca="1">L7/L4*100%</f>
        <v>0.93806306306306309</v>
      </c>
      <c r="O7" s="14">
        <f ca="1">M7/M4*100%</f>
        <v>0.96443228454172369</v>
      </c>
    </row>
    <row r="8" spans="1:15" ht="15.75">
      <c r="A8" s="7">
        <v>3</v>
      </c>
      <c r="B8" s="6" t="s">
        <v>13</v>
      </c>
      <c r="C8" s="5">
        <f t="shared" ca="1" si="0"/>
        <v>299</v>
      </c>
      <c r="D8" s="5">
        <f t="shared" ca="1" si="1"/>
        <v>180</v>
      </c>
      <c r="E8" s="5">
        <f t="shared" ca="1" si="2"/>
        <v>97</v>
      </c>
      <c r="F8" s="5">
        <f t="shared" ca="1" si="3"/>
        <v>196</v>
      </c>
      <c r="G8" s="5">
        <f t="shared" ca="1" si="3"/>
        <v>202</v>
      </c>
      <c r="H8" s="5">
        <f t="shared" ca="1" si="4"/>
        <v>155</v>
      </c>
      <c r="I8" s="5">
        <f t="shared" ca="1" si="5"/>
        <v>199</v>
      </c>
      <c r="J8" s="5">
        <f t="shared" ca="1" si="6"/>
        <v>151</v>
      </c>
      <c r="K8" s="5">
        <f t="shared" ca="1" si="7"/>
        <v>53</v>
      </c>
      <c r="L8" s="5">
        <f t="shared" ca="1" si="8"/>
        <v>824</v>
      </c>
      <c r="M8" s="5">
        <f t="shared" ca="1" si="9"/>
        <v>707</v>
      </c>
      <c r="N8" s="14">
        <f ca="1">L8/L4*100%</f>
        <v>0.92792792792792789</v>
      </c>
      <c r="O8" s="14">
        <f ca="1">M8/M4*100%</f>
        <v>0.96716826265389877</v>
      </c>
    </row>
    <row r="9" spans="1:15" ht="15.75">
      <c r="A9" s="7">
        <v>4</v>
      </c>
      <c r="B9" s="6" t="s">
        <v>14</v>
      </c>
      <c r="C9" s="5">
        <f t="shared" ca="1" si="0"/>
        <v>299</v>
      </c>
      <c r="D9" s="5">
        <f t="shared" ca="1" si="1"/>
        <v>181</v>
      </c>
      <c r="E9" s="5">
        <f t="shared" ca="1" si="2"/>
        <v>96</v>
      </c>
      <c r="F9" s="5">
        <f t="shared" ca="1" si="3"/>
        <v>198</v>
      </c>
      <c r="G9" s="5">
        <f t="shared" ca="1" si="3"/>
        <v>199</v>
      </c>
      <c r="H9" s="5">
        <f t="shared" ca="1" si="4"/>
        <v>155</v>
      </c>
      <c r="I9" s="5">
        <f t="shared" ca="1" si="5"/>
        <v>198</v>
      </c>
      <c r="J9" s="5">
        <f t="shared" ca="1" si="6"/>
        <v>149</v>
      </c>
      <c r="K9" s="5">
        <f t="shared" ca="1" si="7"/>
        <v>54</v>
      </c>
      <c r="L9" s="5">
        <f t="shared" ca="1" si="8"/>
        <v>838</v>
      </c>
      <c r="M9" s="5">
        <f t="shared" ca="1" si="9"/>
        <v>727</v>
      </c>
      <c r="N9" s="14">
        <f ca="1">L9/L4*100%</f>
        <v>0.94369369369369371</v>
      </c>
      <c r="O9" s="14">
        <f ca="1">M9/M4*100%</f>
        <v>0.99452804377564974</v>
      </c>
    </row>
    <row r="10" spans="1:15" ht="15.75">
      <c r="A10" s="7">
        <v>5</v>
      </c>
      <c r="B10" s="6" t="s">
        <v>15</v>
      </c>
      <c r="C10" s="5">
        <f t="shared" ca="1" si="0"/>
        <v>291</v>
      </c>
      <c r="D10" s="5">
        <f t="shared" ca="1" si="1"/>
        <v>203</v>
      </c>
      <c r="E10" s="5">
        <f t="shared" ca="1" si="2"/>
        <v>93</v>
      </c>
      <c r="F10" s="5">
        <f t="shared" ca="1" si="3"/>
        <v>202</v>
      </c>
      <c r="G10" s="5">
        <f t="shared" ca="1" si="3"/>
        <v>190</v>
      </c>
      <c r="H10" s="5">
        <f t="shared" ca="1" si="4"/>
        <v>155</v>
      </c>
      <c r="I10" s="5">
        <f t="shared" ca="1" si="5"/>
        <v>195</v>
      </c>
      <c r="J10" s="5">
        <f t="shared" ca="1" si="6"/>
        <v>150</v>
      </c>
      <c r="K10" s="5">
        <f t="shared" ca="1" si="7"/>
        <v>58</v>
      </c>
      <c r="L10" s="5">
        <f t="shared" ca="1" si="8"/>
        <v>836</v>
      </c>
      <c r="M10" s="5">
        <f t="shared" ca="1" si="9"/>
        <v>728</v>
      </c>
      <c r="N10" s="14">
        <f ca="1">L10/L4*100%</f>
        <v>0.94144144144144148</v>
      </c>
      <c r="O10" s="14">
        <f ca="1">M10/M4*100%</f>
        <v>0.99589603283173733</v>
      </c>
    </row>
    <row r="11" spans="1:15" ht="15.75">
      <c r="A11" s="7">
        <v>6</v>
      </c>
      <c r="B11" s="6" t="s">
        <v>16</v>
      </c>
      <c r="C11" s="5">
        <f t="shared" ca="1" si="0"/>
        <v>293</v>
      </c>
      <c r="D11" s="5">
        <f t="shared" ca="1" si="1"/>
        <v>187</v>
      </c>
      <c r="E11" s="5">
        <f t="shared" ca="1" si="2"/>
        <v>101</v>
      </c>
      <c r="F11" s="5">
        <f t="shared" ca="1" si="3"/>
        <v>195</v>
      </c>
      <c r="G11" s="5">
        <f t="shared" ca="1" si="3"/>
        <v>195</v>
      </c>
      <c r="H11" s="5">
        <f t="shared" ca="1" si="4"/>
        <v>150</v>
      </c>
      <c r="I11" s="5">
        <f t="shared" ca="1" si="5"/>
        <v>204</v>
      </c>
      <c r="J11" s="5">
        <f t="shared" ca="1" si="6"/>
        <v>150</v>
      </c>
      <c r="K11" s="5">
        <f t="shared" ca="1" si="7"/>
        <v>51</v>
      </c>
      <c r="L11" s="5">
        <f t="shared" ca="1" si="8"/>
        <v>817</v>
      </c>
      <c r="M11" s="5">
        <f t="shared" ca="1" si="9"/>
        <v>724</v>
      </c>
      <c r="N11" s="14">
        <f ca="1">L11/L4*100%</f>
        <v>0.92004504504504503</v>
      </c>
      <c r="O11" s="14">
        <f ca="1">M11/M4*100%</f>
        <v>0.99042407660738718</v>
      </c>
    </row>
    <row r="12" spans="1:15" ht="15.75">
      <c r="A12" s="7">
        <v>7</v>
      </c>
      <c r="B12" s="6" t="s">
        <v>17</v>
      </c>
      <c r="C12" s="5">
        <f t="shared" ca="1" si="0"/>
        <v>294</v>
      </c>
      <c r="D12" s="5">
        <f t="shared" ca="1" si="1"/>
        <v>199</v>
      </c>
      <c r="E12" s="5">
        <f t="shared" ca="1" si="2"/>
        <v>91</v>
      </c>
      <c r="F12" s="5">
        <f t="shared" ca="1" si="3"/>
        <v>199</v>
      </c>
      <c r="G12" s="5">
        <f t="shared" ca="1" si="3"/>
        <v>199</v>
      </c>
      <c r="H12" s="5">
        <f t="shared" ca="1" si="4"/>
        <v>153</v>
      </c>
      <c r="I12" s="5">
        <f t="shared" ca="1" si="5"/>
        <v>206</v>
      </c>
      <c r="J12" s="5">
        <f t="shared" ca="1" si="6"/>
        <v>146</v>
      </c>
      <c r="K12" s="5">
        <f t="shared" ca="1" si="7"/>
        <v>57</v>
      </c>
      <c r="L12" s="5">
        <f t="shared" ca="1" si="8"/>
        <v>853</v>
      </c>
      <c r="M12" s="5">
        <f t="shared" ca="1" si="9"/>
        <v>708</v>
      </c>
      <c r="N12" s="14">
        <f ca="1">L12/L4*100%</f>
        <v>0.9605855855855856</v>
      </c>
      <c r="O12" s="14">
        <f ca="1">M12/M4*100%</f>
        <v>0.96853625170998636</v>
      </c>
    </row>
    <row r="13" spans="1:15" ht="15.75">
      <c r="A13" s="7">
        <v>8</v>
      </c>
      <c r="B13" s="6" t="s">
        <v>18</v>
      </c>
      <c r="C13" s="5">
        <f t="shared" ca="1" si="0"/>
        <v>296</v>
      </c>
      <c r="D13" s="5">
        <f t="shared" ca="1" si="1"/>
        <v>201</v>
      </c>
      <c r="E13" s="5">
        <f t="shared" ca="1" si="2"/>
        <v>100</v>
      </c>
      <c r="F13" s="5">
        <f t="shared" ca="1" si="3"/>
        <v>197</v>
      </c>
      <c r="G13" s="5">
        <f t="shared" ca="1" si="3"/>
        <v>192</v>
      </c>
      <c r="H13" s="5">
        <f t="shared" ca="1" si="4"/>
        <v>150</v>
      </c>
      <c r="I13" s="5">
        <f t="shared" ca="1" si="5"/>
        <v>204</v>
      </c>
      <c r="J13" s="5">
        <f t="shared" ca="1" si="6"/>
        <v>151</v>
      </c>
      <c r="K13" s="5">
        <f t="shared" ca="1" si="7"/>
        <v>52</v>
      </c>
      <c r="L13" s="5">
        <f t="shared" ca="1" si="8"/>
        <v>793</v>
      </c>
      <c r="M13" s="5">
        <f t="shared" ca="1" si="9"/>
        <v>725</v>
      </c>
      <c r="N13" s="14">
        <f ca="1">L13/L4*100%</f>
        <v>0.89301801801801806</v>
      </c>
      <c r="O13" s="14">
        <f ca="1">M13/M4*100%</f>
        <v>0.99179206566347466</v>
      </c>
    </row>
    <row r="14" spans="1:15" ht="15.75">
      <c r="A14" s="7">
        <v>9</v>
      </c>
      <c r="B14" s="6" t="s">
        <v>19</v>
      </c>
      <c r="C14" s="5">
        <f t="shared" ca="1" si="0"/>
        <v>294</v>
      </c>
      <c r="D14" s="5">
        <f t="shared" ca="1" si="1"/>
        <v>193</v>
      </c>
      <c r="E14" s="5">
        <f t="shared" ca="1" si="2"/>
        <v>94</v>
      </c>
      <c r="F14" s="5">
        <f t="shared" ca="1" si="3"/>
        <v>200</v>
      </c>
      <c r="G14" s="5">
        <f t="shared" ca="1" si="3"/>
        <v>202</v>
      </c>
      <c r="H14" s="5">
        <f t="shared" ca="1" si="4"/>
        <v>148</v>
      </c>
      <c r="I14" s="5">
        <f t="shared" ca="1" si="5"/>
        <v>197</v>
      </c>
      <c r="J14" s="5">
        <f t="shared" ca="1" si="6"/>
        <v>152</v>
      </c>
      <c r="K14" s="5">
        <f t="shared" ca="1" si="7"/>
        <v>51</v>
      </c>
      <c r="L14" s="5">
        <f t="shared" ca="1" si="8"/>
        <v>843</v>
      </c>
      <c r="M14" s="5">
        <f t="shared" ca="1" si="9"/>
        <v>728</v>
      </c>
      <c r="N14" s="14">
        <f ca="1">L14/L4*100%</f>
        <v>0.94932432432432434</v>
      </c>
      <c r="O14" s="14">
        <f ca="1">M14/M4*100%</f>
        <v>0.99589603283173733</v>
      </c>
    </row>
    <row r="15" spans="1:15" ht="15.75">
      <c r="A15" s="7">
        <v>10</v>
      </c>
      <c r="B15" s="6" t="s">
        <v>20</v>
      </c>
      <c r="C15" s="5">
        <f t="shared" ca="1" si="0"/>
        <v>293</v>
      </c>
      <c r="D15" s="5">
        <f t="shared" ca="1" si="1"/>
        <v>183</v>
      </c>
      <c r="E15" s="5">
        <f t="shared" ca="1" si="2"/>
        <v>91</v>
      </c>
      <c r="F15" s="5">
        <f t="shared" ca="1" si="3"/>
        <v>193</v>
      </c>
      <c r="G15" s="5">
        <f t="shared" ca="1" si="3"/>
        <v>196</v>
      </c>
      <c r="H15" s="5">
        <f t="shared" ca="1" si="4"/>
        <v>151</v>
      </c>
      <c r="I15" s="5">
        <f t="shared" ca="1" si="5"/>
        <v>204</v>
      </c>
      <c r="J15" s="5">
        <f t="shared" ca="1" si="6"/>
        <v>150</v>
      </c>
      <c r="K15" s="5">
        <f t="shared" ca="1" si="7"/>
        <v>57</v>
      </c>
      <c r="L15" s="5">
        <f t="shared" ca="1" si="8"/>
        <v>809</v>
      </c>
      <c r="M15" s="5">
        <f t="shared" ca="1" si="9"/>
        <v>717</v>
      </c>
      <c r="N15" s="14">
        <f ca="1">L15/L4*100%</f>
        <v>0.911036036036036</v>
      </c>
      <c r="O15" s="14">
        <f ca="1">M15/M4*100%</f>
        <v>0.98084815321477425</v>
      </c>
    </row>
    <row r="16" spans="1:15" ht="15.75">
      <c r="A16" s="7">
        <v>11</v>
      </c>
      <c r="B16" s="6" t="s">
        <v>21</v>
      </c>
      <c r="C16" s="5">
        <f t="shared" ca="1" si="0"/>
        <v>296</v>
      </c>
      <c r="D16" s="5">
        <f t="shared" ca="1" si="1"/>
        <v>184</v>
      </c>
      <c r="E16" s="5">
        <f t="shared" ca="1" si="2"/>
        <v>96</v>
      </c>
      <c r="F16" s="5">
        <f t="shared" ca="1" si="3"/>
        <v>193</v>
      </c>
      <c r="G16" s="5">
        <f t="shared" ca="1" si="3"/>
        <v>196</v>
      </c>
      <c r="H16" s="5">
        <f t="shared" ca="1" si="4"/>
        <v>151</v>
      </c>
      <c r="I16" s="5">
        <f t="shared" ca="1" si="5"/>
        <v>198</v>
      </c>
      <c r="J16" s="5">
        <f t="shared" ca="1" si="6"/>
        <v>155</v>
      </c>
      <c r="K16" s="5">
        <f t="shared" ca="1" si="7"/>
        <v>52</v>
      </c>
      <c r="L16" s="5">
        <f t="shared" ca="1" si="8"/>
        <v>858</v>
      </c>
      <c r="M16" s="5">
        <f t="shared" ca="1" si="9"/>
        <v>713</v>
      </c>
      <c r="N16" s="14">
        <f ca="1">L16/L4*100%</f>
        <v>0.96621621621621623</v>
      </c>
      <c r="O16" s="14">
        <f ca="1">M16/M4*100%</f>
        <v>0.9753761969904241</v>
      </c>
    </row>
    <row r="17" spans="1:15" ht="15.75">
      <c r="A17" s="7">
        <v>12</v>
      </c>
      <c r="B17" s="6" t="s">
        <v>22</v>
      </c>
      <c r="C17" s="5">
        <f t="shared" ca="1" si="0"/>
        <v>302</v>
      </c>
      <c r="D17" s="5">
        <f t="shared" ca="1" si="1"/>
        <v>182</v>
      </c>
      <c r="E17" s="5">
        <f t="shared" ca="1" si="2"/>
        <v>94</v>
      </c>
      <c r="F17" s="5">
        <f t="shared" ca="1" si="3"/>
        <v>196</v>
      </c>
      <c r="G17" s="5">
        <f t="shared" ca="1" si="3"/>
        <v>202</v>
      </c>
      <c r="H17" s="5">
        <f t="shared" ca="1" si="4"/>
        <v>149</v>
      </c>
      <c r="I17" s="5">
        <f t="shared" ca="1" si="5"/>
        <v>200</v>
      </c>
      <c r="J17" s="5">
        <f t="shared" ca="1" si="6"/>
        <v>147</v>
      </c>
      <c r="K17" s="5">
        <f t="shared" ca="1" si="7"/>
        <v>57</v>
      </c>
      <c r="L17" s="5">
        <f t="shared" ca="1" si="8"/>
        <v>884</v>
      </c>
      <c r="M17" s="5">
        <f t="shared" ca="1" si="9"/>
        <v>728</v>
      </c>
      <c r="N17" s="14">
        <f ca="1">L17/L4*100%</f>
        <v>0.99549549549549554</v>
      </c>
      <c r="O17" s="14">
        <f ca="1">M17/M4*100%</f>
        <v>0.99589603283173733</v>
      </c>
    </row>
    <row r="18" spans="1:15" ht="15.75">
      <c r="A18" s="7">
        <v>13</v>
      </c>
      <c r="B18" s="6" t="s">
        <v>23</v>
      </c>
      <c r="C18" s="5">
        <f t="shared" ca="1" si="0"/>
        <v>293</v>
      </c>
      <c r="D18" s="5">
        <f t="shared" ca="1" si="1"/>
        <v>203</v>
      </c>
      <c r="E18" s="5">
        <f t="shared" ca="1" si="2"/>
        <v>100</v>
      </c>
      <c r="F18" s="5">
        <f t="shared" ca="1" si="3"/>
        <v>194</v>
      </c>
      <c r="G18" s="5">
        <f t="shared" ca="1" si="3"/>
        <v>195</v>
      </c>
      <c r="H18" s="5">
        <f t="shared" ca="1" si="4"/>
        <v>148</v>
      </c>
      <c r="I18" s="5">
        <f t="shared" ca="1" si="5"/>
        <v>194</v>
      </c>
      <c r="J18" s="5">
        <f t="shared" ca="1" si="6"/>
        <v>150</v>
      </c>
      <c r="K18" s="5">
        <f t="shared" ca="1" si="7"/>
        <v>52</v>
      </c>
      <c r="L18" s="5">
        <f t="shared" ca="1" si="8"/>
        <v>859</v>
      </c>
      <c r="M18" s="5">
        <f t="shared" ca="1" si="9"/>
        <v>714</v>
      </c>
      <c r="N18" s="14">
        <f ca="1">L18/L4*100%</f>
        <v>0.96734234234234229</v>
      </c>
      <c r="O18" s="14">
        <f ca="1">M18/M4*100%</f>
        <v>0.97674418604651159</v>
      </c>
    </row>
    <row r="19" spans="1:15" ht="15.75">
      <c r="A19" s="7">
        <v>14</v>
      </c>
      <c r="B19" s="6" t="s">
        <v>24</v>
      </c>
      <c r="C19" s="5">
        <f t="shared" ca="1" si="0"/>
        <v>296</v>
      </c>
      <c r="D19" s="5">
        <f t="shared" ca="1" si="1"/>
        <v>183</v>
      </c>
      <c r="E19" s="5">
        <f t="shared" ca="1" si="2"/>
        <v>94</v>
      </c>
      <c r="F19" s="5">
        <f t="shared" ca="1" si="3"/>
        <v>200</v>
      </c>
      <c r="G19" s="5">
        <f t="shared" ca="1" si="3"/>
        <v>198</v>
      </c>
      <c r="H19" s="5">
        <f t="shared" ca="1" si="4"/>
        <v>153</v>
      </c>
      <c r="I19" s="5">
        <f t="shared" ca="1" si="5"/>
        <v>204</v>
      </c>
      <c r="J19" s="5">
        <f t="shared" ca="1" si="6"/>
        <v>154</v>
      </c>
      <c r="K19" s="5">
        <f t="shared" ca="1" si="7"/>
        <v>58</v>
      </c>
      <c r="L19" s="5">
        <f t="shared" ca="1" si="8"/>
        <v>865</v>
      </c>
      <c r="M19" s="5">
        <f t="shared" ca="1" si="9"/>
        <v>721</v>
      </c>
      <c r="N19" s="14">
        <f ca="1">L19/L4*100%</f>
        <v>0.97409909909909909</v>
      </c>
      <c r="O19" s="14">
        <f ca="1">M19/M4*100%</f>
        <v>0.98632010943912451</v>
      </c>
    </row>
    <row r="20" spans="1:15" ht="15.75">
      <c r="A20" s="7">
        <v>15</v>
      </c>
      <c r="B20" s="6" t="s">
        <v>25</v>
      </c>
      <c r="C20" s="5">
        <f t="shared" ca="1" si="0"/>
        <v>298</v>
      </c>
      <c r="D20" s="5">
        <f t="shared" ca="1" si="1"/>
        <v>194</v>
      </c>
      <c r="E20" s="5">
        <f t="shared" ca="1" si="2"/>
        <v>99</v>
      </c>
      <c r="F20" s="5">
        <f t="shared" ca="1" si="3"/>
        <v>191</v>
      </c>
      <c r="G20" s="5">
        <f t="shared" ca="1" si="3"/>
        <v>197</v>
      </c>
      <c r="H20" s="5">
        <f t="shared" ca="1" si="4"/>
        <v>152</v>
      </c>
      <c r="I20" s="5">
        <f t="shared" ca="1" si="5"/>
        <v>203</v>
      </c>
      <c r="J20" s="5">
        <f t="shared" ca="1" si="6"/>
        <v>155</v>
      </c>
      <c r="K20" s="5">
        <f t="shared" ca="1" si="7"/>
        <v>50</v>
      </c>
      <c r="L20" s="5">
        <f t="shared" ca="1" si="8"/>
        <v>880</v>
      </c>
      <c r="M20" s="5">
        <f t="shared" ca="1" si="9"/>
        <v>726</v>
      </c>
      <c r="N20" s="14">
        <f ca="1">L20/L4*100%</f>
        <v>0.99099099099099097</v>
      </c>
      <c r="O20" s="14">
        <f ca="1">M20/M4*100%</f>
        <v>0.99316005471956226</v>
      </c>
    </row>
    <row r="21" spans="1:15" ht="15.75">
      <c r="A21" s="7">
        <v>16</v>
      </c>
      <c r="B21" s="6" t="s">
        <v>26</v>
      </c>
      <c r="C21" s="5">
        <f t="shared" ca="1" si="0"/>
        <v>301</v>
      </c>
      <c r="D21" s="5">
        <f t="shared" ca="1" si="1"/>
        <v>201</v>
      </c>
      <c r="E21" s="5">
        <f t="shared" ca="1" si="2"/>
        <v>90</v>
      </c>
      <c r="F21" s="5">
        <f t="shared" ca="1" si="3"/>
        <v>191</v>
      </c>
      <c r="G21" s="5">
        <f t="shared" ca="1" si="3"/>
        <v>194</v>
      </c>
      <c r="H21" s="5">
        <f t="shared" ca="1" si="4"/>
        <v>152</v>
      </c>
      <c r="I21" s="5">
        <f t="shared" ca="1" si="5"/>
        <v>206</v>
      </c>
      <c r="J21" s="5">
        <f t="shared" ca="1" si="6"/>
        <v>151</v>
      </c>
      <c r="K21" s="5">
        <f t="shared" ca="1" si="7"/>
        <v>51</v>
      </c>
      <c r="L21" s="5">
        <f t="shared" ca="1" si="8"/>
        <v>846</v>
      </c>
      <c r="M21" s="5">
        <f t="shared" ca="1" si="9"/>
        <v>707</v>
      </c>
      <c r="N21" s="14">
        <f ca="1">L21/L4*100%</f>
        <v>0.95270270270270274</v>
      </c>
      <c r="O21" s="14">
        <f ca="1">M21/M4*100%</f>
        <v>0.96716826265389877</v>
      </c>
    </row>
    <row r="22" spans="1:15" ht="15.75">
      <c r="A22" s="7">
        <v>17</v>
      </c>
      <c r="B22" s="6" t="s">
        <v>27</v>
      </c>
      <c r="C22" s="5">
        <f t="shared" ca="1" si="0"/>
        <v>298</v>
      </c>
      <c r="D22" s="5">
        <f t="shared" ca="1" si="1"/>
        <v>203</v>
      </c>
      <c r="E22" s="5">
        <f t="shared" ca="1" si="2"/>
        <v>90</v>
      </c>
      <c r="F22" s="5">
        <f t="shared" ca="1" si="3"/>
        <v>192</v>
      </c>
      <c r="G22" s="5">
        <f t="shared" ca="1" si="3"/>
        <v>197</v>
      </c>
      <c r="H22" s="5">
        <f t="shared" ca="1" si="4"/>
        <v>151</v>
      </c>
      <c r="I22" s="5">
        <f t="shared" ca="1" si="5"/>
        <v>202</v>
      </c>
      <c r="J22" s="5">
        <f t="shared" ca="1" si="6"/>
        <v>147</v>
      </c>
      <c r="K22" s="5">
        <f t="shared" ca="1" si="7"/>
        <v>54</v>
      </c>
      <c r="L22" s="5">
        <f t="shared" ca="1" si="8"/>
        <v>806</v>
      </c>
      <c r="M22" s="5">
        <f t="shared" ca="1" si="9"/>
        <v>713</v>
      </c>
      <c r="N22" s="14">
        <f ca="1">L22/L4*100%</f>
        <v>0.90765765765765771</v>
      </c>
      <c r="O22" s="14">
        <f ca="1">M22/M4*100%</f>
        <v>0.9753761969904241</v>
      </c>
    </row>
    <row r="23" spans="1:15" ht="15.75">
      <c r="A23" s="7">
        <v>18</v>
      </c>
      <c r="B23" s="6" t="s">
        <v>28</v>
      </c>
      <c r="C23" s="5">
        <f t="shared" ca="1" si="0"/>
        <v>293</v>
      </c>
      <c r="D23" s="5">
        <f t="shared" ca="1" si="1"/>
        <v>181</v>
      </c>
      <c r="E23" s="5">
        <f t="shared" ca="1" si="2"/>
        <v>93</v>
      </c>
      <c r="F23" s="5">
        <f t="shared" ca="1" si="3"/>
        <v>201</v>
      </c>
      <c r="G23" s="5">
        <f t="shared" ca="1" si="3"/>
        <v>191</v>
      </c>
      <c r="H23" s="5">
        <f t="shared" ca="1" si="4"/>
        <v>152</v>
      </c>
      <c r="I23" s="5">
        <f t="shared" ca="1" si="5"/>
        <v>207</v>
      </c>
      <c r="J23" s="5">
        <f t="shared" ca="1" si="6"/>
        <v>155</v>
      </c>
      <c r="K23" s="5">
        <f t="shared" ca="1" si="7"/>
        <v>58</v>
      </c>
      <c r="L23" s="5">
        <f t="shared" ca="1" si="8"/>
        <v>804</v>
      </c>
      <c r="M23" s="5">
        <f t="shared" ca="1" si="9"/>
        <v>702</v>
      </c>
      <c r="N23" s="14">
        <f ca="1">L23/L4*100%</f>
        <v>0.90540540540540537</v>
      </c>
      <c r="O23" s="14">
        <f ca="1">M23/M4*100%</f>
        <v>0.96032831737346103</v>
      </c>
    </row>
    <row r="24" spans="1:15" ht="15.75">
      <c r="A24" s="7">
        <v>19</v>
      </c>
      <c r="B24" s="6" t="s">
        <v>29</v>
      </c>
      <c r="C24" s="5">
        <f t="shared" ca="1" si="0"/>
        <v>301</v>
      </c>
      <c r="D24" s="5">
        <f t="shared" ca="1" si="1"/>
        <v>192</v>
      </c>
      <c r="E24" s="5">
        <f t="shared" ca="1" si="2"/>
        <v>90</v>
      </c>
      <c r="F24" s="5">
        <f t="shared" ca="1" si="3"/>
        <v>198</v>
      </c>
      <c r="G24" s="5">
        <f t="shared" ca="1" si="3"/>
        <v>196</v>
      </c>
      <c r="H24" s="5">
        <f t="shared" ca="1" si="4"/>
        <v>150</v>
      </c>
      <c r="I24" s="5">
        <f t="shared" ca="1" si="5"/>
        <v>199</v>
      </c>
      <c r="J24" s="5">
        <f t="shared" ca="1" si="6"/>
        <v>147</v>
      </c>
      <c r="K24" s="5">
        <f t="shared" ca="1" si="7"/>
        <v>56</v>
      </c>
      <c r="L24" s="5">
        <f t="shared" ca="1" si="8"/>
        <v>825</v>
      </c>
      <c r="M24" s="5">
        <f t="shared" ca="1" si="9"/>
        <v>700</v>
      </c>
      <c r="N24" s="14">
        <f ca="1">L24/L4*100%</f>
        <v>0.92905405405405406</v>
      </c>
      <c r="O24" s="14">
        <f ca="1">M24/M4*100%</f>
        <v>0.95759233926128595</v>
      </c>
    </row>
    <row r="25" spans="1:15" ht="15.75">
      <c r="A25" s="7">
        <v>20</v>
      </c>
      <c r="B25" s="6" t="s">
        <v>30</v>
      </c>
      <c r="C25" s="5">
        <f t="shared" ca="1" si="0"/>
        <v>292</v>
      </c>
      <c r="D25" s="5">
        <f t="shared" ca="1" si="1"/>
        <v>181</v>
      </c>
      <c r="E25" s="5">
        <f t="shared" ca="1" si="2"/>
        <v>91</v>
      </c>
      <c r="F25" s="5">
        <f t="shared" ca="1" si="3"/>
        <v>201</v>
      </c>
      <c r="G25" s="5">
        <f t="shared" ca="1" si="3"/>
        <v>192</v>
      </c>
      <c r="H25" s="5">
        <f t="shared" ca="1" si="4"/>
        <v>152</v>
      </c>
      <c r="I25" s="5">
        <f t="shared" ca="1" si="5"/>
        <v>198</v>
      </c>
      <c r="J25" s="5">
        <f t="shared" ca="1" si="6"/>
        <v>146</v>
      </c>
      <c r="K25" s="5">
        <f t="shared" ca="1" si="7"/>
        <v>56</v>
      </c>
      <c r="L25" s="5">
        <f t="shared" ca="1" si="8"/>
        <v>864</v>
      </c>
      <c r="M25" s="5">
        <f t="shared" ca="1" si="9"/>
        <v>703</v>
      </c>
      <c r="N25" s="14">
        <f ca="1">L25/L4*100%</f>
        <v>0.97297297297297303</v>
      </c>
      <c r="O25" s="14">
        <f ca="1">M25/M4*100%</f>
        <v>0.96169630642954851</v>
      </c>
    </row>
    <row r="26" spans="1:15" ht="15.75">
      <c r="A26" s="7">
        <v>21</v>
      </c>
      <c r="B26" s="6" t="s">
        <v>31</v>
      </c>
      <c r="C26" s="5">
        <f t="shared" ca="1" si="0"/>
        <v>297</v>
      </c>
      <c r="D26" s="5">
        <f t="shared" ca="1" si="1"/>
        <v>193</v>
      </c>
      <c r="E26" s="5">
        <f t="shared" ca="1" si="2"/>
        <v>101</v>
      </c>
      <c r="F26" s="5">
        <f t="shared" ca="1" si="3"/>
        <v>195</v>
      </c>
      <c r="G26" s="5">
        <f t="shared" ca="1" si="3"/>
        <v>190</v>
      </c>
      <c r="H26" s="5">
        <f t="shared" ca="1" si="4"/>
        <v>149</v>
      </c>
      <c r="I26" s="5">
        <f t="shared" ca="1" si="5"/>
        <v>198</v>
      </c>
      <c r="J26" s="5">
        <f t="shared" ca="1" si="6"/>
        <v>150</v>
      </c>
      <c r="K26" s="5">
        <f t="shared" ca="1" si="7"/>
        <v>55</v>
      </c>
      <c r="L26" s="5">
        <f t="shared" ca="1" si="8"/>
        <v>806</v>
      </c>
      <c r="M26" s="5">
        <f t="shared" ca="1" si="9"/>
        <v>721</v>
      </c>
      <c r="N26" s="14">
        <f ca="1">L26/L4*100%</f>
        <v>0.90765765765765771</v>
      </c>
      <c r="O26" s="14">
        <f ca="1">M26/M4*100%</f>
        <v>0.98632010943912451</v>
      </c>
    </row>
    <row r="27" spans="1:15" ht="15.75">
      <c r="A27" s="7">
        <v>22</v>
      </c>
      <c r="B27" s="6" t="s">
        <v>32</v>
      </c>
      <c r="C27" s="5">
        <f t="shared" ca="1" si="0"/>
        <v>290</v>
      </c>
      <c r="D27" s="5">
        <f t="shared" ca="1" si="1"/>
        <v>195</v>
      </c>
      <c r="E27" s="5">
        <f t="shared" ca="1" si="2"/>
        <v>90</v>
      </c>
      <c r="F27" s="5">
        <f t="shared" ca="1" si="3"/>
        <v>202</v>
      </c>
      <c r="G27" s="5">
        <f t="shared" ca="1" si="3"/>
        <v>199</v>
      </c>
      <c r="H27" s="5">
        <f t="shared" ca="1" si="4"/>
        <v>154</v>
      </c>
      <c r="I27" s="5">
        <f t="shared" ca="1" si="5"/>
        <v>201</v>
      </c>
      <c r="J27" s="5">
        <f t="shared" ca="1" si="6"/>
        <v>145</v>
      </c>
      <c r="K27" s="5">
        <f t="shared" ca="1" si="7"/>
        <v>51</v>
      </c>
      <c r="L27" s="5">
        <f t="shared" ca="1" si="8"/>
        <v>796</v>
      </c>
      <c r="M27" s="5">
        <f t="shared" ca="1" si="9"/>
        <v>714</v>
      </c>
      <c r="N27" s="14">
        <f ca="1">L27/L4*100%</f>
        <v>0.89639639639639634</v>
      </c>
      <c r="O27" s="14">
        <f ca="1">M27/M4*100%</f>
        <v>0.97674418604651159</v>
      </c>
    </row>
    <row r="28" spans="1:15" ht="15.75">
      <c r="A28" s="7">
        <v>23</v>
      </c>
      <c r="B28" s="6" t="s">
        <v>33</v>
      </c>
      <c r="C28" s="5">
        <f t="shared" ca="1" si="0"/>
        <v>294</v>
      </c>
      <c r="D28" s="5">
        <f t="shared" ca="1" si="1"/>
        <v>191</v>
      </c>
      <c r="E28" s="5">
        <f t="shared" ca="1" si="2"/>
        <v>97</v>
      </c>
      <c r="F28" s="5">
        <f t="shared" ca="1" si="3"/>
        <v>192</v>
      </c>
      <c r="G28" s="5">
        <f t="shared" ca="1" si="3"/>
        <v>191</v>
      </c>
      <c r="H28" s="5">
        <f t="shared" ca="1" si="4"/>
        <v>153</v>
      </c>
      <c r="I28" s="5">
        <f t="shared" ca="1" si="5"/>
        <v>191</v>
      </c>
      <c r="J28" s="5">
        <f t="shared" ca="1" si="6"/>
        <v>152</v>
      </c>
      <c r="K28" s="5">
        <f t="shared" ca="1" si="7"/>
        <v>56</v>
      </c>
      <c r="L28" s="5">
        <f t="shared" ca="1" si="8"/>
        <v>881</v>
      </c>
      <c r="M28" s="5">
        <f t="shared" ca="1" si="9"/>
        <v>702</v>
      </c>
      <c r="N28" s="14">
        <f ca="1">L28/L4*100%</f>
        <v>0.99211711711711714</v>
      </c>
      <c r="O28" s="14">
        <f ca="1">M28/M4*100%</f>
        <v>0.96032831737346103</v>
      </c>
    </row>
    <row r="29" spans="1:15" ht="15.75">
      <c r="A29" s="7">
        <v>24</v>
      </c>
      <c r="B29" s="6" t="s">
        <v>34</v>
      </c>
      <c r="C29" s="5">
        <f t="shared" ca="1" si="0"/>
        <v>297</v>
      </c>
      <c r="D29" s="5">
        <f t="shared" ca="1" si="1"/>
        <v>186</v>
      </c>
      <c r="E29" s="5">
        <f t="shared" ca="1" si="2"/>
        <v>94</v>
      </c>
      <c r="F29" s="5">
        <f t="shared" ca="1" si="3"/>
        <v>202</v>
      </c>
      <c r="G29" s="5">
        <f t="shared" ca="1" si="3"/>
        <v>193</v>
      </c>
      <c r="H29" s="5">
        <f t="shared" ca="1" si="4"/>
        <v>149</v>
      </c>
      <c r="I29" s="5">
        <f t="shared" ca="1" si="5"/>
        <v>198</v>
      </c>
      <c r="J29" s="5">
        <f t="shared" ca="1" si="6"/>
        <v>151</v>
      </c>
      <c r="K29" s="5">
        <f t="shared" ca="1" si="7"/>
        <v>52</v>
      </c>
      <c r="L29" s="5">
        <f t="shared" ca="1" si="8"/>
        <v>795</v>
      </c>
      <c r="M29" s="5">
        <f t="shared" ca="1" si="9"/>
        <v>716</v>
      </c>
      <c r="N29" s="14">
        <f ca="1">L29/L4*100%</f>
        <v>0.89527027027027029</v>
      </c>
      <c r="O29" s="14">
        <f ca="1">M29/M4*100%</f>
        <v>0.97948016415868677</v>
      </c>
    </row>
    <row r="30" spans="1:15" ht="15.75">
      <c r="A30" s="7">
        <v>25</v>
      </c>
      <c r="B30" s="6" t="s">
        <v>35</v>
      </c>
      <c r="C30" s="5">
        <f t="shared" ca="1" si="0"/>
        <v>295</v>
      </c>
      <c r="D30" s="5">
        <f t="shared" ca="1" si="1"/>
        <v>204</v>
      </c>
      <c r="E30" s="5">
        <f t="shared" ca="1" si="2"/>
        <v>91</v>
      </c>
      <c r="F30" s="5">
        <f t="shared" ca="1" si="3"/>
        <v>192</v>
      </c>
      <c r="G30" s="5">
        <f t="shared" ca="1" si="3"/>
        <v>200</v>
      </c>
      <c r="H30" s="5">
        <f t="shared" ca="1" si="4"/>
        <v>152</v>
      </c>
      <c r="I30" s="5">
        <f t="shared" ca="1" si="5"/>
        <v>191</v>
      </c>
      <c r="J30" s="5">
        <f t="shared" ca="1" si="6"/>
        <v>155</v>
      </c>
      <c r="K30" s="5">
        <f t="shared" ca="1" si="7"/>
        <v>52</v>
      </c>
      <c r="L30" s="5">
        <f t="shared" ca="1" si="8"/>
        <v>843</v>
      </c>
      <c r="M30" s="5">
        <f t="shared" ca="1" si="9"/>
        <v>718</v>
      </c>
      <c r="N30" s="14">
        <f ca="1">L30/L4*100%</f>
        <v>0.94932432432432434</v>
      </c>
      <c r="O30" s="14">
        <f ca="1">M30/M4*100%</f>
        <v>0.98221614227086185</v>
      </c>
    </row>
    <row r="31" spans="1:15" ht="15.75">
      <c r="A31" s="7">
        <v>26</v>
      </c>
      <c r="B31" s="6" t="s">
        <v>36</v>
      </c>
      <c r="C31" s="5">
        <f t="shared" ca="1" si="0"/>
        <v>292</v>
      </c>
      <c r="D31" s="5">
        <f t="shared" ca="1" si="1"/>
        <v>193</v>
      </c>
      <c r="E31" s="5">
        <f t="shared" ca="1" si="2"/>
        <v>90</v>
      </c>
      <c r="F31" s="5">
        <f t="shared" ca="1" si="3"/>
        <v>194</v>
      </c>
      <c r="G31" s="5">
        <f t="shared" ca="1" si="3"/>
        <v>200</v>
      </c>
      <c r="H31" s="5">
        <f t="shared" ca="1" si="4"/>
        <v>148</v>
      </c>
      <c r="I31" s="5">
        <f t="shared" ca="1" si="5"/>
        <v>193</v>
      </c>
      <c r="J31" s="5">
        <f t="shared" ca="1" si="6"/>
        <v>150</v>
      </c>
      <c r="K31" s="5">
        <f t="shared" ca="1" si="7"/>
        <v>58</v>
      </c>
      <c r="L31" s="5">
        <f t="shared" ca="1" si="8"/>
        <v>835</v>
      </c>
      <c r="M31" s="5">
        <f t="shared" ca="1" si="9"/>
        <v>720</v>
      </c>
      <c r="N31" s="14">
        <f ca="1">L31/L4*100%</f>
        <v>0.94031531531531531</v>
      </c>
      <c r="O31" s="14">
        <f ca="1">M31/M4*100%</f>
        <v>0.98495212038303692</v>
      </c>
    </row>
    <row r="32" spans="1:15" ht="15.75">
      <c r="A32" s="7">
        <v>27</v>
      </c>
      <c r="B32" s="6" t="s">
        <v>37</v>
      </c>
      <c r="C32" s="5">
        <f t="shared" ca="1" si="0"/>
        <v>298</v>
      </c>
      <c r="D32" s="5">
        <f t="shared" ca="1" si="1"/>
        <v>194</v>
      </c>
      <c r="E32" s="5">
        <f t="shared" ca="1" si="2"/>
        <v>92</v>
      </c>
      <c r="F32" s="5">
        <f t="shared" ca="1" si="3"/>
        <v>198</v>
      </c>
      <c r="G32" s="5">
        <f t="shared" ca="1" si="3"/>
        <v>193</v>
      </c>
      <c r="H32" s="5">
        <f t="shared" ca="1" si="4"/>
        <v>148</v>
      </c>
      <c r="I32" s="5">
        <f t="shared" ca="1" si="5"/>
        <v>199</v>
      </c>
      <c r="J32" s="5">
        <f t="shared" ca="1" si="6"/>
        <v>154</v>
      </c>
      <c r="K32" s="5">
        <f t="shared" ca="1" si="7"/>
        <v>53</v>
      </c>
      <c r="L32" s="5">
        <f t="shared" ca="1" si="8"/>
        <v>885</v>
      </c>
      <c r="M32" s="5">
        <f t="shared" ca="1" si="9"/>
        <v>716</v>
      </c>
      <c r="N32" s="14">
        <f ca="1">L32/L4*100%</f>
        <v>0.9966216216216216</v>
      </c>
      <c r="O32" s="14">
        <f ca="1">M32/M4*100%</f>
        <v>0.97948016415868677</v>
      </c>
    </row>
    <row r="33" spans="1:15" ht="15.75">
      <c r="A33" s="7">
        <v>28</v>
      </c>
      <c r="B33" s="6" t="s">
        <v>38</v>
      </c>
      <c r="C33" s="5">
        <f t="shared" ca="1" si="0"/>
        <v>298</v>
      </c>
      <c r="D33" s="5">
        <f t="shared" ca="1" si="1"/>
        <v>203</v>
      </c>
      <c r="E33" s="5">
        <f t="shared" ca="1" si="2"/>
        <v>91</v>
      </c>
      <c r="F33" s="5">
        <f t="shared" ca="1" si="3"/>
        <v>190</v>
      </c>
      <c r="G33" s="5">
        <f t="shared" ca="1" si="3"/>
        <v>192</v>
      </c>
      <c r="H33" s="5">
        <f t="shared" ca="1" si="4"/>
        <v>149</v>
      </c>
      <c r="I33" s="5">
        <f t="shared" ca="1" si="5"/>
        <v>197</v>
      </c>
      <c r="J33" s="5">
        <f t="shared" ca="1" si="6"/>
        <v>154</v>
      </c>
      <c r="K33" s="5">
        <f t="shared" ca="1" si="7"/>
        <v>58</v>
      </c>
      <c r="L33" s="5">
        <f t="shared" ca="1" si="8"/>
        <v>819</v>
      </c>
      <c r="M33" s="5">
        <f t="shared" ca="1" si="9"/>
        <v>704</v>
      </c>
      <c r="N33" s="14">
        <f ca="1">L33/L4*100%</f>
        <v>0.92229729729729726</v>
      </c>
      <c r="O33" s="14">
        <f ca="1">M33/M4*100%</f>
        <v>0.9630642954856361</v>
      </c>
    </row>
    <row r="34" spans="1:15" ht="15.75">
      <c r="A34" s="7">
        <v>29</v>
      </c>
      <c r="B34" s="6" t="s">
        <v>39</v>
      </c>
      <c r="C34" s="5">
        <f t="shared" ca="1" si="0"/>
        <v>294</v>
      </c>
      <c r="D34" s="5">
        <f t="shared" ca="1" si="1"/>
        <v>203</v>
      </c>
      <c r="E34" s="5">
        <f t="shared" ca="1" si="2"/>
        <v>99</v>
      </c>
      <c r="F34" s="5">
        <f t="shared" ca="1" si="3"/>
        <v>191</v>
      </c>
      <c r="G34" s="5">
        <f t="shared" ca="1" si="3"/>
        <v>194</v>
      </c>
      <c r="H34" s="5">
        <f t="shared" ca="1" si="4"/>
        <v>155</v>
      </c>
      <c r="I34" s="5">
        <f t="shared" ca="1" si="5"/>
        <v>196</v>
      </c>
      <c r="J34" s="5">
        <f t="shared" ca="1" si="6"/>
        <v>151</v>
      </c>
      <c r="K34" s="5">
        <f t="shared" ca="1" si="7"/>
        <v>57</v>
      </c>
      <c r="L34" s="5">
        <f t="shared" ca="1" si="8"/>
        <v>866</v>
      </c>
      <c r="M34" s="5">
        <f t="shared" ca="1" si="9"/>
        <v>713</v>
      </c>
      <c r="N34" s="14">
        <f ca="1">L34/L4*100%</f>
        <v>0.97522522522522526</v>
      </c>
      <c r="O34" s="14">
        <f ca="1">M34/M4*100%</f>
        <v>0.9753761969904241</v>
      </c>
    </row>
    <row r="35" spans="1:15" ht="15.75">
      <c r="A35" s="7">
        <v>30</v>
      </c>
      <c r="B35" s="6" t="s">
        <v>40</v>
      </c>
      <c r="C35" s="5">
        <f t="shared" ca="1" si="0"/>
        <v>294</v>
      </c>
      <c r="D35" s="5">
        <f t="shared" ca="1" si="1"/>
        <v>191</v>
      </c>
      <c r="E35" s="5">
        <f t="shared" ca="1" si="2"/>
        <v>90</v>
      </c>
      <c r="F35" s="5">
        <f t="shared" ca="1" si="3"/>
        <v>202</v>
      </c>
      <c r="G35" s="5">
        <f t="shared" ca="1" si="3"/>
        <v>193</v>
      </c>
      <c r="H35" s="5">
        <f t="shared" ca="1" si="4"/>
        <v>153</v>
      </c>
      <c r="I35" s="5">
        <f t="shared" ca="1" si="5"/>
        <v>204</v>
      </c>
      <c r="J35" s="5">
        <f t="shared" ca="1" si="6"/>
        <v>147</v>
      </c>
      <c r="K35" s="5">
        <f t="shared" ca="1" si="7"/>
        <v>52</v>
      </c>
      <c r="L35" s="5">
        <f t="shared" ca="1" si="8"/>
        <v>832</v>
      </c>
      <c r="M35" s="5">
        <f t="shared" ca="1" si="9"/>
        <v>707</v>
      </c>
      <c r="N35" s="14">
        <f ca="1">L35/L4*100%</f>
        <v>0.93693693693693691</v>
      </c>
      <c r="O35" s="14">
        <f ca="1">M35/M4*100%</f>
        <v>0.96716826265389877</v>
      </c>
    </row>
    <row r="36" spans="1:15" ht="15.75">
      <c r="A36" s="7">
        <v>31</v>
      </c>
      <c r="B36" s="6" t="s">
        <v>41</v>
      </c>
      <c r="C36" s="5">
        <f t="shared" ca="1" si="0"/>
        <v>290</v>
      </c>
      <c r="D36" s="5">
        <f t="shared" ca="1" si="1"/>
        <v>182</v>
      </c>
      <c r="E36" s="5">
        <f t="shared" ca="1" si="2"/>
        <v>93</v>
      </c>
      <c r="F36" s="5">
        <f t="shared" ca="1" si="3"/>
        <v>194</v>
      </c>
      <c r="G36" s="5">
        <f t="shared" ca="1" si="3"/>
        <v>202</v>
      </c>
      <c r="H36" s="5">
        <f t="shared" ca="1" si="4"/>
        <v>154</v>
      </c>
      <c r="I36" s="5">
        <f t="shared" ca="1" si="5"/>
        <v>201</v>
      </c>
      <c r="J36" s="5">
        <f t="shared" ca="1" si="6"/>
        <v>149</v>
      </c>
      <c r="K36" s="5">
        <f t="shared" ca="1" si="7"/>
        <v>50</v>
      </c>
      <c r="L36" s="5">
        <f t="shared" ca="1" si="8"/>
        <v>852</v>
      </c>
      <c r="M36" s="5">
        <f t="shared" ca="1" si="9"/>
        <v>726</v>
      </c>
      <c r="N36" s="14">
        <f ca="1">L36/L4*100%</f>
        <v>0.95945945945945943</v>
      </c>
      <c r="O36" s="14">
        <f ca="1">M36/M4*100%</f>
        <v>0.99316005471956226</v>
      </c>
    </row>
    <row r="37" spans="1:15" ht="15.75">
      <c r="A37" s="7">
        <v>32</v>
      </c>
      <c r="B37" s="6" t="s">
        <v>42</v>
      </c>
      <c r="C37" s="5">
        <f t="shared" ca="1" si="0"/>
        <v>300</v>
      </c>
      <c r="D37" s="5">
        <f t="shared" ca="1" si="1"/>
        <v>199</v>
      </c>
      <c r="E37" s="5">
        <f t="shared" ca="1" si="2"/>
        <v>96</v>
      </c>
      <c r="F37" s="5">
        <f t="shared" ca="1" si="3"/>
        <v>192</v>
      </c>
      <c r="G37" s="5">
        <f t="shared" ca="1" si="3"/>
        <v>196</v>
      </c>
      <c r="H37" s="5">
        <f t="shared" ca="1" si="4"/>
        <v>148</v>
      </c>
      <c r="I37" s="5">
        <f t="shared" ca="1" si="5"/>
        <v>200</v>
      </c>
      <c r="J37" s="5">
        <f t="shared" ca="1" si="6"/>
        <v>148</v>
      </c>
      <c r="K37" s="5">
        <f t="shared" ca="1" si="7"/>
        <v>56</v>
      </c>
      <c r="L37" s="5">
        <f t="shared" ca="1" si="8"/>
        <v>876</v>
      </c>
      <c r="M37" s="5">
        <f t="shared" ca="1" si="9"/>
        <v>700</v>
      </c>
      <c r="N37" s="14">
        <f ca="1">L37/L4*100%</f>
        <v>0.98648648648648651</v>
      </c>
      <c r="O37" s="14">
        <f ca="1">M37/M4*100%</f>
        <v>0.95759233926128595</v>
      </c>
    </row>
    <row r="38" spans="1:15" ht="15.75">
      <c r="A38" s="7">
        <v>33</v>
      </c>
      <c r="B38" s="6" t="s">
        <v>43</v>
      </c>
      <c r="C38" s="5">
        <f t="shared" ca="1" si="0"/>
        <v>302</v>
      </c>
      <c r="D38" s="5">
        <f t="shared" ca="1" si="1"/>
        <v>193</v>
      </c>
      <c r="E38" s="5">
        <f t="shared" ca="1" si="2"/>
        <v>96</v>
      </c>
      <c r="F38" s="5">
        <f t="shared" ca="1" si="3"/>
        <v>195</v>
      </c>
      <c r="G38" s="5">
        <f t="shared" ca="1" si="3"/>
        <v>194</v>
      </c>
      <c r="H38" s="5">
        <f t="shared" ca="1" si="4"/>
        <v>152</v>
      </c>
      <c r="I38" s="5">
        <f t="shared" ca="1" si="5"/>
        <v>190</v>
      </c>
      <c r="J38" s="5">
        <f t="shared" ca="1" si="6"/>
        <v>155</v>
      </c>
      <c r="K38" s="5">
        <f t="shared" ca="1" si="7"/>
        <v>51</v>
      </c>
      <c r="L38" s="5">
        <f t="shared" ca="1" si="8"/>
        <v>842</v>
      </c>
      <c r="M38" s="5">
        <f t="shared" ca="1" si="9"/>
        <v>719</v>
      </c>
      <c r="N38" s="14">
        <f ca="1">L38/L4*100%</f>
        <v>0.94819819819819817</v>
      </c>
      <c r="O38" s="14">
        <f ca="1">M38/M4*100%</f>
        <v>0.98358413132694933</v>
      </c>
    </row>
    <row r="39" spans="1:15" ht="15.75">
      <c r="A39" s="7">
        <v>34</v>
      </c>
      <c r="B39" s="6" t="s">
        <v>44</v>
      </c>
      <c r="C39" s="5">
        <f t="shared" ca="1" si="0"/>
        <v>297</v>
      </c>
      <c r="D39" s="5">
        <f t="shared" ca="1" si="1"/>
        <v>204</v>
      </c>
      <c r="E39" s="5">
        <f t="shared" ca="1" si="2"/>
        <v>96</v>
      </c>
      <c r="F39" s="5">
        <f t="shared" ca="1" si="3"/>
        <v>193</v>
      </c>
      <c r="G39" s="5">
        <f t="shared" ca="1" si="3"/>
        <v>200</v>
      </c>
      <c r="H39" s="5">
        <f t="shared" ca="1" si="4"/>
        <v>150</v>
      </c>
      <c r="I39" s="5">
        <f t="shared" ca="1" si="5"/>
        <v>190</v>
      </c>
      <c r="J39" s="5">
        <f t="shared" ca="1" si="6"/>
        <v>152</v>
      </c>
      <c r="K39" s="5">
        <f t="shared" ca="1" si="7"/>
        <v>52</v>
      </c>
      <c r="L39" s="5">
        <f t="shared" ca="1" si="8"/>
        <v>846</v>
      </c>
      <c r="M39" s="5">
        <f t="shared" ca="1" si="9"/>
        <v>718</v>
      </c>
      <c r="N39" s="14">
        <f ca="1">L39/L4*100%</f>
        <v>0.95270270270270274</v>
      </c>
      <c r="O39" s="14">
        <f ca="1">M39/M4*100%</f>
        <v>0.98221614227086185</v>
      </c>
    </row>
    <row r="40" spans="1:15" ht="15.75">
      <c r="A40" s="7">
        <v>35</v>
      </c>
      <c r="B40" s="6" t="s">
        <v>45</v>
      </c>
      <c r="C40" s="5">
        <f t="shared" ca="1" si="0"/>
        <v>290</v>
      </c>
      <c r="D40" s="5">
        <f t="shared" ca="1" si="1"/>
        <v>194</v>
      </c>
      <c r="E40" s="5">
        <f t="shared" ca="1" si="2"/>
        <v>92</v>
      </c>
      <c r="F40" s="5">
        <f t="shared" ca="1" si="3"/>
        <v>198</v>
      </c>
      <c r="G40" s="5">
        <f t="shared" ca="1" si="3"/>
        <v>192</v>
      </c>
      <c r="H40" s="5">
        <f t="shared" ca="1" si="4"/>
        <v>152</v>
      </c>
      <c r="I40" s="5">
        <f t="shared" ca="1" si="5"/>
        <v>194</v>
      </c>
      <c r="J40" s="5">
        <f t="shared" ca="1" si="6"/>
        <v>147</v>
      </c>
      <c r="K40" s="5">
        <f t="shared" ca="1" si="7"/>
        <v>52</v>
      </c>
      <c r="L40" s="5">
        <f t="shared" ca="1" si="8"/>
        <v>876</v>
      </c>
      <c r="M40" s="5">
        <f t="shared" ca="1" si="9"/>
        <v>718</v>
      </c>
      <c r="N40" s="14">
        <f ca="1">L40/L4*100%</f>
        <v>0.98648648648648651</v>
      </c>
      <c r="O40" s="14">
        <f ca="1">M40/M4*100%</f>
        <v>0.98221614227086185</v>
      </c>
    </row>
    <row r="41" spans="1:15" ht="15.75">
      <c r="A41" s="7">
        <v>36</v>
      </c>
      <c r="B41" s="6" t="s">
        <v>46</v>
      </c>
      <c r="C41" s="5">
        <f t="shared" ca="1" si="0"/>
        <v>302</v>
      </c>
      <c r="D41" s="5">
        <f t="shared" ca="1" si="1"/>
        <v>181</v>
      </c>
      <c r="E41" s="5">
        <f t="shared" ca="1" si="2"/>
        <v>101</v>
      </c>
      <c r="F41" s="5">
        <f t="shared" ca="1" si="3"/>
        <v>190</v>
      </c>
      <c r="G41" s="5">
        <f t="shared" ca="1" si="3"/>
        <v>199</v>
      </c>
      <c r="H41" s="5">
        <f t="shared" ca="1" si="4"/>
        <v>153</v>
      </c>
      <c r="I41" s="5">
        <f t="shared" ca="1" si="5"/>
        <v>205</v>
      </c>
      <c r="J41" s="5">
        <f t="shared" ca="1" si="6"/>
        <v>149</v>
      </c>
      <c r="K41" s="5">
        <f t="shared" ca="1" si="7"/>
        <v>55</v>
      </c>
      <c r="L41" s="5">
        <f t="shared" ca="1" si="8"/>
        <v>830</v>
      </c>
      <c r="M41" s="5">
        <f t="shared" ca="1" si="9"/>
        <v>708</v>
      </c>
      <c r="N41" s="14">
        <f ca="1">L41/L4*100%</f>
        <v>0.93468468468468469</v>
      </c>
      <c r="O41" s="14">
        <f ca="1">M41/M4*100%</f>
        <v>0.96853625170998636</v>
      </c>
    </row>
    <row r="42" spans="1:15" ht="15.75">
      <c r="A42" s="7">
        <v>37</v>
      </c>
      <c r="B42" s="6" t="s">
        <v>47</v>
      </c>
      <c r="C42" s="5">
        <f t="shared" ca="1" si="0"/>
        <v>297</v>
      </c>
      <c r="D42" s="5">
        <f t="shared" ca="1" si="1"/>
        <v>186</v>
      </c>
      <c r="E42" s="5">
        <f t="shared" ca="1" si="2"/>
        <v>99</v>
      </c>
      <c r="F42" s="5">
        <f t="shared" ca="1" si="3"/>
        <v>196</v>
      </c>
      <c r="G42" s="5">
        <f t="shared" ca="1" si="3"/>
        <v>202</v>
      </c>
      <c r="H42" s="5">
        <f t="shared" ca="1" si="4"/>
        <v>150</v>
      </c>
      <c r="I42" s="5">
        <f t="shared" ca="1" si="5"/>
        <v>195</v>
      </c>
      <c r="J42" s="5">
        <f t="shared" ca="1" si="6"/>
        <v>146</v>
      </c>
      <c r="K42" s="5">
        <f t="shared" ca="1" si="7"/>
        <v>56</v>
      </c>
      <c r="L42" s="5">
        <f t="shared" ca="1" si="8"/>
        <v>840</v>
      </c>
      <c r="M42" s="5">
        <f t="shared" ca="1" si="9"/>
        <v>702</v>
      </c>
      <c r="N42" s="14">
        <f ca="1">L42/L4*100%</f>
        <v>0.94594594594594594</v>
      </c>
      <c r="O42" s="14">
        <f ca="1">M42/M4*100%</f>
        <v>0.96032831737346103</v>
      </c>
    </row>
    <row r="43" spans="1:15" ht="15.75">
      <c r="A43" s="7">
        <v>38</v>
      </c>
      <c r="B43" s="6" t="s">
        <v>48</v>
      </c>
      <c r="C43" s="5">
        <f t="shared" ca="1" si="0"/>
        <v>295</v>
      </c>
      <c r="D43" s="5">
        <f t="shared" ca="1" si="1"/>
        <v>195</v>
      </c>
      <c r="E43" s="5">
        <f t="shared" ca="1" si="2"/>
        <v>102</v>
      </c>
      <c r="F43" s="5">
        <f t="shared" ca="1" si="3"/>
        <v>194</v>
      </c>
      <c r="G43" s="5">
        <f t="shared" ca="1" si="3"/>
        <v>201</v>
      </c>
      <c r="H43" s="5">
        <f t="shared" ca="1" si="4"/>
        <v>148</v>
      </c>
      <c r="I43" s="5">
        <f t="shared" ca="1" si="5"/>
        <v>194</v>
      </c>
      <c r="J43" s="5">
        <f t="shared" ca="1" si="6"/>
        <v>149</v>
      </c>
      <c r="K43" s="5">
        <f t="shared" ca="1" si="7"/>
        <v>54</v>
      </c>
      <c r="L43" s="5">
        <f t="shared" ca="1" si="8"/>
        <v>796</v>
      </c>
      <c r="M43" s="5">
        <f t="shared" ca="1" si="9"/>
        <v>712</v>
      </c>
      <c r="N43" s="14">
        <f ca="1">L43/L4*100%</f>
        <v>0.89639639639639634</v>
      </c>
      <c r="O43" s="14">
        <f ca="1">M43/M4*100%</f>
        <v>0.97400820793433651</v>
      </c>
    </row>
    <row r="44" spans="1:15" ht="15.75">
      <c r="A44" s="7">
        <v>39</v>
      </c>
      <c r="B44" s="6" t="s">
        <v>49</v>
      </c>
      <c r="C44" s="5">
        <f t="shared" ca="1" si="0"/>
        <v>297</v>
      </c>
      <c r="D44" s="5">
        <f t="shared" ca="1" si="1"/>
        <v>186</v>
      </c>
      <c r="E44" s="5">
        <f t="shared" ca="1" si="2"/>
        <v>99</v>
      </c>
      <c r="F44" s="5">
        <f t="shared" ca="1" si="3"/>
        <v>194</v>
      </c>
      <c r="G44" s="5">
        <f t="shared" ca="1" si="3"/>
        <v>201</v>
      </c>
      <c r="H44" s="5">
        <f t="shared" ca="1" si="4"/>
        <v>152</v>
      </c>
      <c r="I44" s="5">
        <f t="shared" ca="1" si="5"/>
        <v>200</v>
      </c>
      <c r="J44" s="5">
        <f t="shared" ca="1" si="6"/>
        <v>155</v>
      </c>
      <c r="K44" s="5">
        <f t="shared" ca="1" si="7"/>
        <v>56</v>
      </c>
      <c r="L44" s="5">
        <f t="shared" ca="1" si="8"/>
        <v>795</v>
      </c>
      <c r="M44" s="5">
        <f t="shared" ca="1" si="9"/>
        <v>718</v>
      </c>
      <c r="N44" s="14">
        <f ca="1">L44/L4*100%</f>
        <v>0.89527027027027029</v>
      </c>
      <c r="O44" s="14">
        <f ca="1">M44/M4*100%</f>
        <v>0.98221614227086185</v>
      </c>
    </row>
    <row r="45" spans="1:15" ht="15.75">
      <c r="A45" s="7">
        <v>40</v>
      </c>
      <c r="B45" s="6" t="s">
        <v>50</v>
      </c>
      <c r="C45" s="5">
        <f t="shared" ca="1" si="0"/>
        <v>299</v>
      </c>
      <c r="D45" s="5">
        <f t="shared" ca="1" si="1"/>
        <v>201</v>
      </c>
      <c r="E45" s="5">
        <f t="shared" ca="1" si="2"/>
        <v>93</v>
      </c>
      <c r="F45" s="5">
        <f t="shared" ca="1" si="3"/>
        <v>202</v>
      </c>
      <c r="G45" s="5">
        <f t="shared" ca="1" si="3"/>
        <v>195</v>
      </c>
      <c r="H45" s="5">
        <f t="shared" ca="1" si="4"/>
        <v>150</v>
      </c>
      <c r="I45" s="5">
        <f t="shared" ca="1" si="5"/>
        <v>191</v>
      </c>
      <c r="J45" s="5">
        <f t="shared" ca="1" si="6"/>
        <v>146</v>
      </c>
      <c r="K45" s="5">
        <f t="shared" ca="1" si="7"/>
        <v>58</v>
      </c>
      <c r="L45" s="5">
        <f t="shared" ca="1" si="8"/>
        <v>872</v>
      </c>
      <c r="M45" s="5">
        <f t="shared" ca="1" si="9"/>
        <v>726</v>
      </c>
      <c r="N45" s="14">
        <f ca="1">L45/L4*100%</f>
        <v>0.98198198198198194</v>
      </c>
      <c r="O45" s="14">
        <f ca="1">M45/M4*100%</f>
        <v>0.99316005471956226</v>
      </c>
    </row>
    <row r="46" spans="1:15" ht="15.75">
      <c r="A46" s="7">
        <v>41</v>
      </c>
      <c r="B46" s="6" t="s">
        <v>51</v>
      </c>
      <c r="C46" s="5">
        <f t="shared" ca="1" si="0"/>
        <v>293</v>
      </c>
      <c r="D46" s="5">
        <f t="shared" ca="1" si="1"/>
        <v>208</v>
      </c>
      <c r="E46" s="5">
        <f t="shared" ca="1" si="2"/>
        <v>90</v>
      </c>
      <c r="F46" s="5">
        <f t="shared" ca="1" si="3"/>
        <v>201</v>
      </c>
      <c r="G46" s="5">
        <f t="shared" ca="1" si="3"/>
        <v>202</v>
      </c>
      <c r="H46" s="5">
        <f t="shared" ca="1" si="4"/>
        <v>153</v>
      </c>
      <c r="I46" s="5">
        <f t="shared" ca="1" si="5"/>
        <v>207</v>
      </c>
      <c r="J46" s="5">
        <f t="shared" ca="1" si="6"/>
        <v>155</v>
      </c>
      <c r="K46" s="5">
        <f t="shared" ca="1" si="7"/>
        <v>56</v>
      </c>
      <c r="L46" s="5">
        <f t="shared" ca="1" si="8"/>
        <v>877</v>
      </c>
      <c r="M46" s="5">
        <f t="shared" ca="1" si="9"/>
        <v>706</v>
      </c>
      <c r="N46" s="14">
        <f ca="1">L46/L4*100%</f>
        <v>0.98761261261261257</v>
      </c>
      <c r="O46" s="14">
        <f ca="1">M46/M4*100%</f>
        <v>0.96580027359781118</v>
      </c>
    </row>
    <row r="47" spans="1:15" ht="15.75">
      <c r="A47" s="7">
        <v>42</v>
      </c>
      <c r="B47" s="6" t="s">
        <v>52</v>
      </c>
      <c r="C47" s="5">
        <f t="shared" ca="1" si="0"/>
        <v>292</v>
      </c>
      <c r="D47" s="5">
        <f t="shared" ca="1" si="1"/>
        <v>191</v>
      </c>
      <c r="E47" s="5">
        <f t="shared" ca="1" si="2"/>
        <v>97</v>
      </c>
      <c r="F47" s="5">
        <f t="shared" ca="1" si="3"/>
        <v>195</v>
      </c>
      <c r="G47" s="5">
        <f t="shared" ca="1" si="3"/>
        <v>197</v>
      </c>
      <c r="H47" s="5">
        <f t="shared" ca="1" si="4"/>
        <v>151</v>
      </c>
      <c r="I47" s="5">
        <f t="shared" ca="1" si="5"/>
        <v>202</v>
      </c>
      <c r="J47" s="5">
        <f t="shared" ca="1" si="6"/>
        <v>145</v>
      </c>
      <c r="K47" s="5">
        <f t="shared" ca="1" si="7"/>
        <v>53</v>
      </c>
      <c r="L47" s="5">
        <f t="shared" ca="1" si="8"/>
        <v>844</v>
      </c>
      <c r="M47" s="5">
        <f t="shared" ca="1" si="9"/>
        <v>719</v>
      </c>
      <c r="N47" s="14">
        <f ca="1">L47/L4*100%</f>
        <v>0.9504504504504504</v>
      </c>
      <c r="O47" s="14">
        <f ca="1">M47/M4*100%</f>
        <v>0.98358413132694933</v>
      </c>
    </row>
    <row r="48" spans="1:15" ht="15.75">
      <c r="A48" s="7">
        <v>43</v>
      </c>
      <c r="B48" s="6" t="s">
        <v>53</v>
      </c>
      <c r="C48" s="5">
        <f t="shared" ca="1" si="0"/>
        <v>299</v>
      </c>
      <c r="D48" s="5">
        <f t="shared" ca="1" si="1"/>
        <v>197</v>
      </c>
      <c r="E48" s="5">
        <f t="shared" ca="1" si="2"/>
        <v>92</v>
      </c>
      <c r="F48" s="5">
        <f t="shared" ca="1" si="3"/>
        <v>201</v>
      </c>
      <c r="G48" s="5">
        <f t="shared" ca="1" si="3"/>
        <v>191</v>
      </c>
      <c r="H48" s="5">
        <f t="shared" ca="1" si="4"/>
        <v>148</v>
      </c>
      <c r="I48" s="5">
        <f t="shared" ca="1" si="5"/>
        <v>193</v>
      </c>
      <c r="J48" s="5">
        <f t="shared" ca="1" si="6"/>
        <v>152</v>
      </c>
      <c r="K48" s="5">
        <f t="shared" ca="1" si="7"/>
        <v>52</v>
      </c>
      <c r="L48" s="5">
        <f t="shared" ca="1" si="8"/>
        <v>829</v>
      </c>
      <c r="M48" s="5">
        <f t="shared" ca="1" si="9"/>
        <v>715</v>
      </c>
      <c r="N48" s="14">
        <f ca="1">L48/L4*100%</f>
        <v>0.93355855855855852</v>
      </c>
      <c r="O48" s="14">
        <f ca="1">M48/M4*100%</f>
        <v>0.97811217510259918</v>
      </c>
    </row>
    <row r="49" spans="1:15" ht="15.75">
      <c r="A49" s="7">
        <v>44</v>
      </c>
      <c r="B49" s="6" t="s">
        <v>54</v>
      </c>
      <c r="C49" s="5">
        <f t="shared" ca="1" si="0"/>
        <v>298</v>
      </c>
      <c r="D49" s="5">
        <f t="shared" ca="1" si="1"/>
        <v>198</v>
      </c>
      <c r="E49" s="5">
        <f t="shared" ca="1" si="2"/>
        <v>96</v>
      </c>
      <c r="F49" s="5">
        <f t="shared" ca="1" si="3"/>
        <v>193</v>
      </c>
      <c r="G49" s="5">
        <f t="shared" ca="1" si="3"/>
        <v>192</v>
      </c>
      <c r="H49" s="5">
        <f t="shared" ca="1" si="4"/>
        <v>148</v>
      </c>
      <c r="I49" s="5">
        <f t="shared" ca="1" si="5"/>
        <v>200</v>
      </c>
      <c r="J49" s="5">
        <f t="shared" ca="1" si="6"/>
        <v>152</v>
      </c>
      <c r="K49" s="5">
        <f t="shared" ca="1" si="7"/>
        <v>50</v>
      </c>
      <c r="L49" s="5">
        <f t="shared" ca="1" si="8"/>
        <v>844</v>
      </c>
      <c r="M49" s="5">
        <f t="shared" ca="1" si="9"/>
        <v>709</v>
      </c>
      <c r="N49" s="14">
        <f ca="1">L49/L4*100%</f>
        <v>0.9504504504504504</v>
      </c>
      <c r="O49" s="14">
        <f ca="1">M49/M4*100%</f>
        <v>0.96990424076607384</v>
      </c>
    </row>
    <row r="50" spans="1:15" ht="15.75">
      <c r="A50" s="7">
        <v>45</v>
      </c>
      <c r="B50" s="6" t="s">
        <v>55</v>
      </c>
      <c r="C50" s="5">
        <f t="shared" ca="1" si="0"/>
        <v>294</v>
      </c>
      <c r="D50" s="5">
        <f t="shared" ca="1" si="1"/>
        <v>190</v>
      </c>
      <c r="E50" s="5">
        <f t="shared" ca="1" si="2"/>
        <v>91</v>
      </c>
      <c r="F50" s="5">
        <f t="shared" ca="1" si="3"/>
        <v>197</v>
      </c>
      <c r="G50" s="5">
        <f t="shared" ca="1" si="3"/>
        <v>198</v>
      </c>
      <c r="H50" s="5">
        <f t="shared" ca="1" si="4"/>
        <v>149</v>
      </c>
      <c r="I50" s="5">
        <f t="shared" ca="1" si="5"/>
        <v>197</v>
      </c>
      <c r="J50" s="5">
        <f t="shared" ca="1" si="6"/>
        <v>145</v>
      </c>
      <c r="K50" s="5">
        <f t="shared" ca="1" si="7"/>
        <v>56</v>
      </c>
      <c r="L50" s="5">
        <f t="shared" ca="1" si="8"/>
        <v>823</v>
      </c>
      <c r="M50" s="5">
        <f t="shared" ca="1" si="9"/>
        <v>702</v>
      </c>
      <c r="N50" s="14">
        <f ca="1">L50/L4*100%</f>
        <v>0.92680180180180183</v>
      </c>
      <c r="O50" s="14">
        <f ca="1">M50/M4*100%</f>
        <v>0.96032831737346103</v>
      </c>
    </row>
    <row r="51" spans="1:15" ht="15.75">
      <c r="A51" s="7">
        <v>46</v>
      </c>
      <c r="B51" s="6" t="s">
        <v>56</v>
      </c>
      <c r="C51" s="5">
        <f t="shared" ca="1" si="0"/>
        <v>290</v>
      </c>
      <c r="D51" s="5">
        <f t="shared" ca="1" si="1"/>
        <v>186</v>
      </c>
      <c r="E51" s="5">
        <f t="shared" ca="1" si="2"/>
        <v>97</v>
      </c>
      <c r="F51" s="5">
        <f t="shared" ca="1" si="3"/>
        <v>193</v>
      </c>
      <c r="G51" s="5">
        <f t="shared" ca="1" si="3"/>
        <v>197</v>
      </c>
      <c r="H51" s="5">
        <f t="shared" ca="1" si="4"/>
        <v>148</v>
      </c>
      <c r="I51" s="5">
        <f t="shared" ca="1" si="5"/>
        <v>207</v>
      </c>
      <c r="J51" s="5">
        <f t="shared" ca="1" si="6"/>
        <v>151</v>
      </c>
      <c r="K51" s="5">
        <f t="shared" ca="1" si="7"/>
        <v>53</v>
      </c>
      <c r="L51" s="5">
        <f t="shared" ca="1" si="8"/>
        <v>873</v>
      </c>
      <c r="M51" s="5">
        <f t="shared" ca="1" si="9"/>
        <v>714</v>
      </c>
      <c r="N51" s="14">
        <f ca="1">L51/L4*100%</f>
        <v>0.98310810810810811</v>
      </c>
      <c r="O51" s="14">
        <f ca="1">M51/M4*100%</f>
        <v>0.97674418604651159</v>
      </c>
    </row>
    <row r="52" spans="1:15" ht="15.75">
      <c r="A52" s="7">
        <v>47</v>
      </c>
      <c r="B52" s="6" t="s">
        <v>57</v>
      </c>
      <c r="C52" s="5">
        <f t="shared" ca="1" si="0"/>
        <v>293</v>
      </c>
      <c r="D52" s="5">
        <f t="shared" ca="1" si="1"/>
        <v>189</v>
      </c>
      <c r="E52" s="5">
        <f t="shared" ca="1" si="2"/>
        <v>100</v>
      </c>
      <c r="F52" s="5">
        <f t="shared" ca="1" si="3"/>
        <v>199</v>
      </c>
      <c r="G52" s="5">
        <f t="shared" ca="1" si="3"/>
        <v>192</v>
      </c>
      <c r="H52" s="5">
        <f t="shared" ca="1" si="4"/>
        <v>153</v>
      </c>
      <c r="I52" s="5">
        <f t="shared" ca="1" si="5"/>
        <v>203</v>
      </c>
      <c r="J52" s="5">
        <f t="shared" ca="1" si="6"/>
        <v>155</v>
      </c>
      <c r="K52" s="5">
        <f t="shared" ca="1" si="7"/>
        <v>53</v>
      </c>
      <c r="L52" s="5">
        <f t="shared" ca="1" si="8"/>
        <v>869</v>
      </c>
      <c r="M52" s="5">
        <f t="shared" ca="1" si="9"/>
        <v>720</v>
      </c>
      <c r="N52" s="14">
        <f ca="1">L52/L4*100%</f>
        <v>0.97860360360360366</v>
      </c>
      <c r="O52" s="14">
        <f ca="1">M52/M4*100%</f>
        <v>0.98495212038303692</v>
      </c>
    </row>
    <row r="53" spans="1:15" ht="15.75">
      <c r="A53" s="7">
        <v>48</v>
      </c>
      <c r="B53" s="6" t="s">
        <v>58</v>
      </c>
      <c r="C53" s="5">
        <f t="shared" ca="1" si="0"/>
        <v>290</v>
      </c>
      <c r="D53" s="5">
        <f t="shared" ca="1" si="1"/>
        <v>188</v>
      </c>
      <c r="E53" s="5">
        <f t="shared" ca="1" si="2"/>
        <v>98</v>
      </c>
      <c r="F53" s="5">
        <f t="shared" ca="1" si="3"/>
        <v>191</v>
      </c>
      <c r="G53" s="5">
        <f t="shared" ca="1" si="3"/>
        <v>192</v>
      </c>
      <c r="H53" s="5">
        <f t="shared" ref="H53" ca="1" si="10">RANDBETWEEN(148,155)</f>
        <v>151</v>
      </c>
      <c r="I53" s="5">
        <f t="shared" ca="1" si="5"/>
        <v>205</v>
      </c>
      <c r="J53" s="5">
        <f t="shared" ca="1" si="6"/>
        <v>153</v>
      </c>
      <c r="K53" s="5">
        <f t="shared" ca="1" si="7"/>
        <v>58</v>
      </c>
      <c r="L53" s="5">
        <f t="shared" ca="1" si="8"/>
        <v>803</v>
      </c>
      <c r="M53" s="5">
        <f t="shared" ca="1" si="9"/>
        <v>704</v>
      </c>
      <c r="N53" s="14">
        <f ca="1">L53/L4*100%</f>
        <v>0.90427927927927931</v>
      </c>
      <c r="O53" s="14">
        <f ca="1">M53/M4*100%</f>
        <v>0.9630642954856361</v>
      </c>
    </row>
  </sheetData>
  <mergeCells count="20">
    <mergeCell ref="L5:M5"/>
    <mergeCell ref="L1:M1"/>
    <mergeCell ref="I1:J1"/>
    <mergeCell ref="I5:J5"/>
    <mergeCell ref="N1:O1"/>
    <mergeCell ref="N3:O3"/>
    <mergeCell ref="N4:O5"/>
    <mergeCell ref="I3:J3"/>
    <mergeCell ref="L3:M3"/>
    <mergeCell ref="A1:A5"/>
    <mergeCell ref="B1:B5"/>
    <mergeCell ref="C1:D1"/>
    <mergeCell ref="E1:F1"/>
    <mergeCell ref="G1:H1"/>
    <mergeCell ref="C5:D5"/>
    <mergeCell ref="E5:F5"/>
    <mergeCell ref="G5:H5"/>
    <mergeCell ref="C3:D3"/>
    <mergeCell ref="E3:F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Nov-18 to Jan-20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Sharath Babu.C</dc:creator>
  <cp:lastModifiedBy>Server</cp:lastModifiedBy>
  <dcterms:created xsi:type="dcterms:W3CDTF">2015-06-05T18:17:20Z</dcterms:created>
  <dcterms:modified xsi:type="dcterms:W3CDTF">2020-08-17T07:30:09Z</dcterms:modified>
</cp:coreProperties>
</file>